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20" yWindow="120" windowWidth="15156" windowHeight="10596"/>
  </bookViews>
  <sheets>
    <sheet name="Should Cost template" sheetId="3" r:id="rId1"/>
    <sheet name="Should Cost example" sheetId="2" r:id="rId2"/>
  </sheets>
  <definedNames>
    <definedName name="dollarsPDP" localSheetId="0">#REF!,#REF!,#REF!,#REF!,#REF!,#REF!,#REF!,#REF!,#REF!,#REF!,#REF!,#REF!,#REF!,#REF!,#REF!,#REF!,#REF!,#REF!</definedName>
    <definedName name="dollarsPDP">#REF!,#REF!,#REF!,#REF!,#REF!,#REF!,#REF!,#REF!,#REF!,#REF!,#REF!,#REF!,#REF!,#REF!,#REF!,#REF!,#REF!,#REF!</definedName>
  </definedNames>
  <calcPr calcId="152511"/>
</workbook>
</file>

<file path=xl/calcChain.xml><?xml version="1.0" encoding="utf-8"?>
<calcChain xmlns="http://schemas.openxmlformats.org/spreadsheetml/2006/main">
  <c r="F42" i="3" l="1"/>
  <c r="D42" i="3"/>
  <c r="F41" i="3"/>
  <c r="E41" i="3"/>
  <c r="E40" i="3" s="1"/>
  <c r="E39" i="3" s="1"/>
  <c r="D41" i="3"/>
  <c r="F40" i="3"/>
  <c r="D40" i="3"/>
  <c r="F39" i="3"/>
  <c r="D39" i="3"/>
  <c r="F38" i="3"/>
  <c r="D38" i="3"/>
  <c r="D37" i="3"/>
  <c r="I17" i="3"/>
  <c r="K16" i="3" s="1"/>
  <c r="M38" i="3" s="1"/>
  <c r="K11" i="3"/>
  <c r="M42" i="3" s="1"/>
  <c r="L41" i="3" s="1"/>
  <c r="K13" i="3" l="1"/>
  <c r="M40" i="3" s="1"/>
  <c r="K14" i="3"/>
  <c r="E38" i="3"/>
  <c r="F37" i="3" s="1"/>
  <c r="K17" i="3"/>
  <c r="K15" i="3"/>
  <c r="M39" i="3" s="1"/>
  <c r="K12" i="3"/>
  <c r="M41" i="3" s="1"/>
  <c r="L40" i="3" s="1"/>
  <c r="L39" i="3" s="1"/>
  <c r="L38" i="3" s="1"/>
  <c r="M37" i="3" s="1"/>
  <c r="K11" i="2"/>
  <c r="M42" i="2" s="1"/>
  <c r="L41" i="2" s="1"/>
  <c r="I17" i="2"/>
  <c r="K17" i="2" s="1"/>
  <c r="F41" i="2"/>
  <c r="F38" i="2"/>
  <c r="D37" i="2"/>
  <c r="D38" i="2"/>
  <c r="D39" i="2"/>
  <c r="D40" i="2"/>
  <c r="D41" i="2"/>
  <c r="D42" i="2"/>
  <c r="F42" i="2"/>
  <c r="E41" i="2" s="1"/>
  <c r="K14" i="2" l="1"/>
  <c r="K15" i="2"/>
  <c r="K12" i="2"/>
  <c r="M41" i="2" s="1"/>
  <c r="L40" i="2" s="1"/>
  <c r="K13" i="2"/>
  <c r="K16" i="2"/>
  <c r="E40" i="2"/>
  <c r="M38" i="2"/>
  <c r="F39" i="2" l="1"/>
  <c r="F40" i="2"/>
  <c r="E39" i="2" s="1"/>
  <c r="E38" i="2" s="1"/>
  <c r="F37" i="2" s="1"/>
  <c r="M40" i="2" l="1"/>
  <c r="L39" i="2" s="1"/>
  <c r="M39" i="2"/>
  <c r="L38" i="2" l="1"/>
  <c r="M37" i="2" s="1"/>
</calcChain>
</file>

<file path=xl/sharedStrings.xml><?xml version="1.0" encoding="utf-8"?>
<sst xmlns="http://schemas.openxmlformats.org/spreadsheetml/2006/main" count="20" uniqueCount="9">
  <si>
    <t>Direct Material</t>
  </si>
  <si>
    <t>Direct Labor</t>
  </si>
  <si>
    <t>Cost of Goods Sold</t>
  </si>
  <si>
    <t>Manufacturing Overhead (MOH)</t>
  </si>
  <si>
    <t xml:space="preserve">GSA &amp; Other Expenses </t>
  </si>
  <si>
    <t>SHOULD COST</t>
  </si>
  <si>
    <t>Profit Before Tax (PBT)</t>
  </si>
  <si>
    <t>Data range for chart:</t>
  </si>
  <si>
    <t>Should Cost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</si>
</sst>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&quot;$&quot;#,##0"/>
    <numFmt numFmtId="166" formatCode="&quot;$&quot;#,##0.000"/>
    <numFmt numFmtId="167" formatCode="_([$€-2]* #,##0.00_);_([$€-2]* \(#,##0.00\);_([$€-2]* &quot;-&quot;??_)"/>
    <numFmt numFmtId="168" formatCode="[$$-409]#,##0.00"/>
  </numFmts>
  <fonts count="30" x14ac:knownFonts="1">
    <font>
      <sz val="10"/>
      <name val="Arial"/>
    </font>
    <font>
      <sz val="10"/>
      <name val="Arial"/>
    </font>
    <font>
      <sz val="8"/>
      <name val="Arial"/>
    </font>
    <font>
      <sz val="9"/>
      <color indexed="8"/>
      <name val="arial"/>
    </font>
    <font>
      <sz val="8"/>
      <color indexed="8"/>
      <name val="Tahoma"/>
      <family val="2"/>
    </font>
    <font>
      <sz val="10"/>
      <color indexed="8"/>
      <name val="Arial"/>
    </font>
    <font>
      <b/>
      <sz val="14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9"/>
      <color indexed="12"/>
      <name val="Tahoma"/>
      <family val="2"/>
    </font>
    <font>
      <b/>
      <sz val="11"/>
      <color indexed="23"/>
      <name val="Arial"/>
    </font>
    <font>
      <b/>
      <sz val="11"/>
      <color indexed="8"/>
      <name val="Arial"/>
    </font>
    <font>
      <b/>
      <sz val="11"/>
      <color indexed="39"/>
      <name val="Arial"/>
    </font>
    <font>
      <sz val="10"/>
      <color indexed="39"/>
      <name val="Arial"/>
    </font>
    <font>
      <b/>
      <sz val="11"/>
      <color indexed="10"/>
      <name val="Arial"/>
    </font>
    <font>
      <sz val="10"/>
      <color indexed="10"/>
      <name val="Arial"/>
    </font>
    <font>
      <sz val="10"/>
      <color indexed="23"/>
      <name val="Arial"/>
    </font>
    <font>
      <b/>
      <sz val="11"/>
      <color indexed="9"/>
      <name val="Arial"/>
    </font>
    <font>
      <sz val="10"/>
      <color indexed="9"/>
      <name val="Arial"/>
    </font>
    <font>
      <b/>
      <sz val="10"/>
      <color indexed="8"/>
      <name val="Arial"/>
    </font>
    <font>
      <b/>
      <sz val="10"/>
      <color indexed="39"/>
      <name val="Arial"/>
    </font>
    <font>
      <b/>
      <sz val="10"/>
      <color indexed="10"/>
      <name val="Arial"/>
    </font>
    <font>
      <b/>
      <sz val="10"/>
      <color indexed="33"/>
      <name val="Arial"/>
    </font>
    <font>
      <sz val="9"/>
      <color indexed="39"/>
      <name val="Arial"/>
    </font>
    <font>
      <sz val="9"/>
      <color indexed="10"/>
      <name val="Arial"/>
    </font>
    <font>
      <sz val="9"/>
      <color indexed="33"/>
      <name val="Arial"/>
    </font>
    <font>
      <b/>
      <sz val="10"/>
      <color indexed="9"/>
      <name val="Arial"/>
    </font>
    <font>
      <sz val="9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0" fontId="13" fillId="2" borderId="0" applyNumberFormat="0" applyProtection="0">
      <alignment horizontal="center" vertical="center"/>
    </xf>
    <xf numFmtId="4" fontId="5" fillId="2" borderId="0" applyProtection="0">
      <alignment horizontal="center" vertical="center"/>
    </xf>
    <xf numFmtId="0" fontId="14" fillId="2" borderId="0" applyNumberFormat="0" applyProtection="0">
      <alignment horizontal="center" vertical="center"/>
    </xf>
    <xf numFmtId="4" fontId="15" fillId="2" borderId="0" applyProtection="0">
      <alignment horizontal="center" vertical="center"/>
    </xf>
    <xf numFmtId="0" fontId="16" fillId="3" borderId="0" applyNumberFormat="0" applyProtection="0">
      <alignment horizontal="center" vertical="center"/>
    </xf>
    <xf numFmtId="4" fontId="17" fillId="3" borderId="0" applyProtection="0">
      <alignment horizontal="center" vertical="center"/>
    </xf>
    <xf numFmtId="0" fontId="12" fillId="2" borderId="0" applyNumberFormat="0" applyProtection="0">
      <alignment horizontal="center" vertical="center"/>
    </xf>
    <xf numFmtId="4" fontId="18" fillId="2" borderId="0" applyProtection="0">
      <alignment horizontal="center" vertical="center"/>
    </xf>
    <xf numFmtId="0" fontId="19" fillId="4" borderId="0" applyNumberFormat="0" applyProtection="0">
      <alignment horizontal="center" vertical="center"/>
    </xf>
    <xf numFmtId="4" fontId="20" fillId="4" borderId="0" applyProtection="0">
      <alignment horizontal="center" vertical="center"/>
    </xf>
    <xf numFmtId="0" fontId="21" fillId="2" borderId="0" applyNumberFormat="0" applyProtection="0">
      <alignment horizontal="center" vertical="center" wrapText="1"/>
    </xf>
    <xf numFmtId="0" fontId="22" fillId="2" borderId="0" applyNumberFormat="0" applyProtection="0">
      <alignment horizontal="center" vertical="center" wrapText="1"/>
    </xf>
    <xf numFmtId="0" fontId="23" fillId="3" borderId="0" applyNumberFormat="0" applyProtection="0">
      <alignment horizontal="center" vertical="center" wrapText="1"/>
    </xf>
    <xf numFmtId="0" fontId="24" fillId="2" borderId="0" applyNumberFormat="0" applyProtection="0">
      <alignment horizontal="center" vertical="center" wrapText="1"/>
    </xf>
    <xf numFmtId="0" fontId="21" fillId="2" borderId="0" applyNumberFormat="0" applyProtection="0">
      <alignment horizontal="center" vertical="center" wrapText="1"/>
    </xf>
    <xf numFmtId="4" fontId="3" fillId="2" borderId="0" applyProtection="0">
      <alignment horizontal="center" vertical="top" wrapText="1"/>
    </xf>
    <xf numFmtId="0" fontId="22" fillId="2" borderId="0" applyNumberFormat="0" applyProtection="0">
      <alignment horizontal="center" vertical="center" wrapText="1"/>
    </xf>
    <xf numFmtId="4" fontId="25" fillId="2" borderId="0" applyProtection="0">
      <alignment horizontal="center" vertical="top" wrapText="1"/>
    </xf>
    <xf numFmtId="0" fontId="23" fillId="3" borderId="0" applyNumberFormat="0" applyProtection="0">
      <alignment horizontal="center" vertical="center" wrapText="1"/>
    </xf>
    <xf numFmtId="4" fontId="26" fillId="3" borderId="0" applyProtection="0">
      <alignment horizontal="center" vertical="top" wrapText="1"/>
    </xf>
    <xf numFmtId="0" fontId="24" fillId="2" borderId="0" applyNumberFormat="0" applyProtection="0">
      <alignment horizontal="center" vertical="center" wrapText="1"/>
    </xf>
    <xf numFmtId="4" fontId="27" fillId="2" borderId="0" applyProtection="0">
      <alignment horizontal="center" vertical="top" wrapText="1"/>
    </xf>
    <xf numFmtId="0" fontId="28" fillId="4" borderId="0" applyNumberFormat="0" applyProtection="0">
      <alignment horizontal="center" vertical="center" wrapText="1"/>
    </xf>
    <xf numFmtId="4" fontId="29" fillId="4" borderId="0" applyProtection="0">
      <alignment horizontal="center" vertical="top" wrapText="1"/>
    </xf>
    <xf numFmtId="0" fontId="21" fillId="5" borderId="0" applyNumberFormat="0" applyProtection="0">
      <alignment horizontal="center" vertical="center" wrapText="1"/>
    </xf>
    <xf numFmtId="4" fontId="3" fillId="5" borderId="0" applyProtection="0">
      <alignment horizontal="center" vertical="top" wrapText="1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  <xf numFmtId="17" fontId="12" fillId="2" borderId="0" applyProtection="0">
      <alignment horizontal="center" vertical="center"/>
    </xf>
  </cellStyleXfs>
  <cellXfs count="75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Border="1" applyAlignment="1">
      <alignment horizontal="left" vertical="top" inden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0" applyFont="1"/>
    <xf numFmtId="2" fontId="7" fillId="0" borderId="0" xfId="0" applyNumberFormat="1" applyFont="1"/>
    <xf numFmtId="0" fontId="7" fillId="0" borderId="0" xfId="0" quotePrefix="1" applyFont="1"/>
    <xf numFmtId="165" fontId="7" fillId="0" borderId="0" xfId="0" applyNumberFormat="1" applyFont="1"/>
    <xf numFmtId="166" fontId="7" fillId="0" borderId="0" xfId="0" quotePrefix="1" applyNumberFormat="1" applyFont="1" applyFill="1" applyBorder="1"/>
    <xf numFmtId="0" fontId="9" fillId="0" borderId="0" xfId="0" quotePrefix="1" applyFont="1" applyAlignment="1">
      <alignment horizontal="left" indent="2"/>
    </xf>
    <xf numFmtId="9" fontId="7" fillId="0" borderId="0" xfId="0" applyNumberFormat="1" applyFont="1"/>
    <xf numFmtId="10" fontId="7" fillId="0" borderId="0" xfId="0" applyNumberFormat="1" applyFont="1"/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6" fillId="0" borderId="0" xfId="0" applyFont="1"/>
    <xf numFmtId="9" fontId="8" fillId="0" borderId="0" xfId="2" applyFont="1" applyAlignment="1">
      <alignment horizontal="left" vertical="top" wrapText="1"/>
    </xf>
    <xf numFmtId="168" fontId="7" fillId="0" borderId="0" xfId="0" applyNumberFormat="1" applyFont="1" applyAlignment="1">
      <alignment horizontal="center" vertical="top" wrapText="1"/>
    </xf>
    <xf numFmtId="168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9" fontId="8" fillId="6" borderId="0" xfId="2" applyFont="1" applyFill="1" applyAlignment="1">
      <alignment horizontal="left" vertical="top" wrapText="1"/>
    </xf>
    <xf numFmtId="168" fontId="7" fillId="6" borderId="0" xfId="0" applyNumberFormat="1" applyFont="1" applyFill="1" applyAlignment="1">
      <alignment horizontal="left" vertical="top" wrapText="1"/>
    </xf>
    <xf numFmtId="0" fontId="7" fillId="6" borderId="0" xfId="0" applyFont="1" applyFill="1"/>
    <xf numFmtId="168" fontId="7" fillId="6" borderId="0" xfId="0" applyNumberFormat="1" applyFont="1" applyFill="1" applyAlignment="1">
      <alignment horizontal="center" vertical="top" wrapText="1"/>
    </xf>
    <xf numFmtId="0" fontId="1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6" borderId="0" xfId="0" applyFont="1" applyFill="1" applyAlignment="1">
      <alignment horizontal="left" vertical="top" wrapText="1"/>
    </xf>
    <xf numFmtId="166" fontId="8" fillId="6" borderId="0" xfId="0" quotePrefix="1" applyNumberFormat="1" applyFont="1" applyFill="1" applyBorder="1"/>
    <xf numFmtId="166" fontId="7" fillId="6" borderId="0" xfId="0" quotePrefix="1" applyNumberFormat="1" applyFont="1" applyFill="1" applyBorder="1" applyAlignment="1">
      <alignment horizontal="center"/>
    </xf>
    <xf numFmtId="9" fontId="10" fillId="6" borderId="0" xfId="0" applyNumberFormat="1" applyFont="1" applyFill="1" applyAlignment="1">
      <alignment horizontal="left" vertical="top" wrapText="1"/>
    </xf>
    <xf numFmtId="2" fontId="7" fillId="6" borderId="0" xfId="0" applyNumberFormat="1" applyFont="1" applyFill="1" applyAlignment="1">
      <alignment horizontal="left" vertical="top"/>
    </xf>
    <xf numFmtId="168" fontId="9" fillId="6" borderId="0" xfId="0" applyNumberFormat="1" applyFont="1" applyFill="1" applyAlignment="1">
      <alignment horizontal="center" vertical="top" wrapText="1"/>
    </xf>
    <xf numFmtId="0" fontId="9" fillId="6" borderId="0" xfId="0" applyFont="1" applyFill="1"/>
    <xf numFmtId="168" fontId="11" fillId="6" borderId="0" xfId="0" applyNumberFormat="1" applyFont="1" applyFill="1" applyAlignment="1">
      <alignment horizontal="center" vertical="top"/>
    </xf>
    <xf numFmtId="9" fontId="8" fillId="0" borderId="2" xfId="2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168" fontId="7" fillId="0" borderId="2" xfId="0" applyNumberFormat="1" applyFont="1" applyBorder="1" applyAlignment="1">
      <alignment horizontal="center" vertical="top" wrapText="1"/>
    </xf>
    <xf numFmtId="165" fontId="7" fillId="0" borderId="2" xfId="0" applyNumberFormat="1" applyFont="1" applyBorder="1" applyAlignment="1">
      <alignment horizontal="center"/>
    </xf>
    <xf numFmtId="9" fontId="8" fillId="6" borderId="1" xfId="2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/>
    <xf numFmtId="168" fontId="7" fillId="6" borderId="1" xfId="0" applyNumberFormat="1" applyFont="1" applyFill="1" applyBorder="1" applyAlignment="1">
      <alignment horizontal="center" vertical="top" wrapText="1"/>
    </xf>
    <xf numFmtId="164" fontId="8" fillId="6" borderId="1" xfId="0" applyNumberFormat="1" applyFont="1" applyFill="1" applyBorder="1"/>
    <xf numFmtId="2" fontId="7" fillId="6" borderId="1" xfId="0" applyNumberFormat="1" applyFont="1" applyFill="1" applyBorder="1"/>
    <xf numFmtId="165" fontId="7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9" fontId="4" fillId="0" borderId="0" xfId="2" applyFont="1" applyAlignment="1">
      <alignment horizontal="left" vertical="top" wrapText="1"/>
    </xf>
    <xf numFmtId="4" fontId="4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center"/>
    </xf>
    <xf numFmtId="9" fontId="7" fillId="6" borderId="0" xfId="2" applyFont="1" applyFill="1" applyAlignment="1">
      <alignment horizontal="center" vertical="top" wrapText="1"/>
    </xf>
    <xf numFmtId="9" fontId="7" fillId="0" borderId="0" xfId="2" applyFont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 wrapText="1"/>
    </xf>
    <xf numFmtId="9" fontId="7" fillId="6" borderId="1" xfId="2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1"/>
    </xf>
    <xf numFmtId="9" fontId="7" fillId="0" borderId="2" xfId="2" applyFont="1" applyBorder="1" applyAlignment="1">
      <alignment horizontal="center" vertical="top" wrapText="1"/>
    </xf>
    <xf numFmtId="0" fontId="9" fillId="6" borderId="0" xfId="0" applyFont="1" applyFill="1" applyAlignment="1">
      <alignment horizontal="left" vertical="top" wrapText="1" indent="1"/>
    </xf>
    <xf numFmtId="9" fontId="9" fillId="6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horizontal="center"/>
    </xf>
  </cellXfs>
  <cellStyles count="117">
    <cellStyle name="Euro" xfId="1"/>
    <cellStyle name="Normal" xfId="0" builtinId="0"/>
    <cellStyle name="Percent" xfId="2" builtinId="5"/>
    <cellStyle name="Style 100" xfId="3"/>
    <cellStyle name="Style 101" xfId="4"/>
    <cellStyle name="Style 102" xfId="5"/>
    <cellStyle name="Style 103" xfId="6"/>
    <cellStyle name="Style 104" xfId="7"/>
    <cellStyle name="Style 105" xfId="8"/>
    <cellStyle name="Style 106" xfId="9"/>
    <cellStyle name="Style 107" xfId="10"/>
    <cellStyle name="Style 108" xfId="11"/>
    <cellStyle name="Style 109" xfId="12"/>
    <cellStyle name="Style 110" xfId="13"/>
    <cellStyle name="Style 111" xfId="14"/>
    <cellStyle name="Style 112" xfId="15"/>
    <cellStyle name="Style 113" xfId="16"/>
    <cellStyle name="Style 114" xfId="17"/>
    <cellStyle name="Style 115" xfId="18"/>
    <cellStyle name="Style 116" xfId="19"/>
    <cellStyle name="Style 117" xfId="20"/>
    <cellStyle name="Style 118" xfId="21"/>
    <cellStyle name="Style 119" xfId="22"/>
    <cellStyle name="Style 120" xfId="23"/>
    <cellStyle name="Style 121" xfId="24"/>
    <cellStyle name="Style 122" xfId="25"/>
    <cellStyle name="Style 123" xfId="26"/>
    <cellStyle name="Style 124" xfId="27"/>
    <cellStyle name="Style 125" xfId="28"/>
    <cellStyle name="Style 126" xfId="29"/>
    <cellStyle name="Style 127" xfId="30"/>
    <cellStyle name="Style 128" xfId="31"/>
    <cellStyle name="Style 129" xfId="32"/>
    <cellStyle name="Style 130" xfId="33"/>
    <cellStyle name="Style 131" xfId="34"/>
    <cellStyle name="Style 132" xfId="35"/>
    <cellStyle name="Style 133" xfId="36"/>
    <cellStyle name="Style 134" xfId="37"/>
    <cellStyle name="Style 135" xfId="38"/>
    <cellStyle name="Style 136" xfId="39"/>
    <cellStyle name="Style 137" xfId="40"/>
    <cellStyle name="Style 138" xfId="41"/>
    <cellStyle name="Style 139" xfId="42"/>
    <cellStyle name="Style 140" xfId="43"/>
    <cellStyle name="Style 141" xfId="44"/>
    <cellStyle name="Style 142" xfId="45"/>
    <cellStyle name="Style 143" xfId="46"/>
    <cellStyle name="Style 144" xfId="47"/>
    <cellStyle name="Style 145" xfId="48"/>
    <cellStyle name="Style 146" xfId="49"/>
    <cellStyle name="Style 147" xfId="50"/>
    <cellStyle name="Style 148" xfId="51"/>
    <cellStyle name="Style 149" xfId="52"/>
    <cellStyle name="Style 150" xfId="53"/>
    <cellStyle name="Style 151" xfId="54"/>
    <cellStyle name="Style 152" xfId="55"/>
    <cellStyle name="Style 153" xfId="56"/>
    <cellStyle name="Style 154" xfId="57"/>
    <cellStyle name="Style 155" xfId="58"/>
    <cellStyle name="Style 156" xfId="59"/>
    <cellStyle name="Style 157" xfId="60"/>
    <cellStyle name="Style 158" xfId="61"/>
    <cellStyle name="Style 159" xfId="62"/>
    <cellStyle name="Style 160" xfId="63"/>
    <cellStyle name="Style 161" xfId="64"/>
    <cellStyle name="Style 162" xfId="65"/>
    <cellStyle name="Style 164" xfId="66"/>
    <cellStyle name="Style 166" xfId="67"/>
    <cellStyle name="Style 168" xfId="68"/>
    <cellStyle name="Style 170" xfId="69"/>
    <cellStyle name="Style 172" xfId="70"/>
    <cellStyle name="Style 174" xfId="71"/>
    <cellStyle name="Style 176" xfId="72"/>
    <cellStyle name="Style 41" xfId="73"/>
    <cellStyle name="Style 42" xfId="74"/>
    <cellStyle name="Style 43" xfId="75"/>
    <cellStyle name="Style 44" xfId="76"/>
    <cellStyle name="Style 45" xfId="77"/>
    <cellStyle name="Style 46" xfId="78"/>
    <cellStyle name="Style 47" xfId="79"/>
    <cellStyle name="Style 48" xfId="80"/>
    <cellStyle name="Style 49" xfId="81"/>
    <cellStyle name="Style 50" xfId="82"/>
    <cellStyle name="Style 56" xfId="83"/>
    <cellStyle name="Style 58" xfId="84"/>
    <cellStyle name="Style 60" xfId="85"/>
    <cellStyle name="Style 62" xfId="86"/>
    <cellStyle name="Style 63" xfId="87"/>
    <cellStyle name="Style 64" xfId="88"/>
    <cellStyle name="Style 65" xfId="89"/>
    <cellStyle name="Style 66" xfId="90"/>
    <cellStyle name="Style 67" xfId="91"/>
    <cellStyle name="Style 68" xfId="92"/>
    <cellStyle name="Style 69" xfId="93"/>
    <cellStyle name="Style 70" xfId="94"/>
    <cellStyle name="Style 71" xfId="95"/>
    <cellStyle name="Style 72" xfId="96"/>
    <cellStyle name="Style 73" xfId="97"/>
    <cellStyle name="Style 74" xfId="98"/>
    <cellStyle name="Style 82" xfId="99"/>
    <cellStyle name="Style 83" xfId="100"/>
    <cellStyle name="Style 84" xfId="101"/>
    <cellStyle name="Style 85" xfId="102"/>
    <cellStyle name="Style 86" xfId="103"/>
    <cellStyle name="Style 87" xfId="104"/>
    <cellStyle name="Style 88" xfId="105"/>
    <cellStyle name="Style 89" xfId="106"/>
    <cellStyle name="Style 90" xfId="107"/>
    <cellStyle name="Style 91" xfId="108"/>
    <cellStyle name="Style 92" xfId="109"/>
    <cellStyle name="Style 93" xfId="110"/>
    <cellStyle name="Style 94" xfId="111"/>
    <cellStyle name="Style 95" xfId="112"/>
    <cellStyle name="Style 96" xfId="113"/>
    <cellStyle name="Style 97" xfId="114"/>
    <cellStyle name="Style 98" xfId="115"/>
    <cellStyle name="Style 99" xfId="1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8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88609867785201"/>
          <c:y val="5.4245439192398916E-2"/>
          <c:w val="0.70314855447310909"/>
          <c:h val="0.91745547155839902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strRef>
              <c:f>'Should Cost template'!$D$37:$D$42</c:f>
              <c:strCache>
                <c:ptCount val="6"/>
                <c:pt idx="0">
                  <c:v>SHOULD COST</c:v>
                </c:pt>
                <c:pt idx="1">
                  <c:v>Profit Before Tax (PBT)</c:v>
                </c:pt>
                <c:pt idx="2">
                  <c:v>GSA &amp; Other Expenses </c:v>
                </c:pt>
                <c:pt idx="3">
                  <c:v>Manufacturing Overhead (MOH)</c:v>
                </c:pt>
                <c:pt idx="4">
                  <c:v>Direct Labor</c:v>
                </c:pt>
                <c:pt idx="5">
                  <c:v>Direct Material</c:v>
                </c:pt>
              </c:strCache>
            </c:strRef>
          </c:cat>
          <c:val>
            <c:numRef>
              <c:f>'Should Cost template'!$E$37:$E$42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'Should Cost template'!$D$37:$D$42</c:f>
              <c:strCache>
                <c:ptCount val="6"/>
                <c:pt idx="0">
                  <c:v>SHOULD COST</c:v>
                </c:pt>
                <c:pt idx="1">
                  <c:v>Profit Before Tax (PBT)</c:v>
                </c:pt>
                <c:pt idx="2">
                  <c:v>GSA &amp; Other Expenses </c:v>
                </c:pt>
                <c:pt idx="3">
                  <c:v>Manufacturing Overhead (MOH)</c:v>
                </c:pt>
                <c:pt idx="4">
                  <c:v>Direct Labor</c:v>
                </c:pt>
                <c:pt idx="5">
                  <c:v>Direct Material</c:v>
                </c:pt>
              </c:strCache>
            </c:strRef>
          </c:cat>
          <c:val>
            <c:numRef>
              <c:f>'Should Cost template'!$F$37:$F$42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402992"/>
        <c:axId val="223399856"/>
      </c:barChart>
      <c:catAx>
        <c:axId val="22340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39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3998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234029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534278805241275"/>
          <c:y val="5.4245439192398916E-2"/>
          <c:w val="0.65890488086174392"/>
          <c:h val="0.91745547155839902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strRef>
              <c:f>'Should Cost template'!$D$37:$D$42</c:f>
              <c:strCache>
                <c:ptCount val="6"/>
                <c:pt idx="0">
                  <c:v>SHOULD COST</c:v>
                </c:pt>
                <c:pt idx="1">
                  <c:v>Profit Before Tax (PBT)</c:v>
                </c:pt>
                <c:pt idx="2">
                  <c:v>GSA &amp; Other Expenses </c:v>
                </c:pt>
                <c:pt idx="3">
                  <c:v>Manufacturing Overhead (MOH)</c:v>
                </c:pt>
                <c:pt idx="4">
                  <c:v>Direct Labor</c:v>
                </c:pt>
                <c:pt idx="5">
                  <c:v>Direct Material</c:v>
                </c:pt>
              </c:strCache>
            </c:strRef>
          </c:cat>
          <c:val>
            <c:numRef>
              <c:f>'Should Cost template'!$L$37:$L$42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[$$-409]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'Should Cost template'!$D$37:$D$42</c:f>
              <c:strCache>
                <c:ptCount val="6"/>
                <c:pt idx="0">
                  <c:v>SHOULD COST</c:v>
                </c:pt>
                <c:pt idx="1">
                  <c:v>Profit Before Tax (PBT)</c:v>
                </c:pt>
                <c:pt idx="2">
                  <c:v>GSA &amp; Other Expenses </c:v>
                </c:pt>
                <c:pt idx="3">
                  <c:v>Manufacturing Overhead (MOH)</c:v>
                </c:pt>
                <c:pt idx="4">
                  <c:v>Direct Labor</c:v>
                </c:pt>
                <c:pt idx="5">
                  <c:v>Direct Material</c:v>
                </c:pt>
              </c:strCache>
            </c:strRef>
          </c:cat>
          <c:val>
            <c:numRef>
              <c:f>'Should Cost template'!$M$37:$M$42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404560"/>
        <c:axId val="223406520"/>
      </c:barChart>
      <c:catAx>
        <c:axId val="223404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406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0652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2234045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88609867785201"/>
          <c:y val="5.4245439192398916E-2"/>
          <c:w val="0.70314855447310909"/>
          <c:h val="0.91745547155839902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strRef>
              <c:f>'Should Cost example'!$D$37:$D$42</c:f>
              <c:strCache>
                <c:ptCount val="6"/>
                <c:pt idx="0">
                  <c:v>SHOULD COST</c:v>
                </c:pt>
                <c:pt idx="1">
                  <c:v>Profit Before Tax (PBT)</c:v>
                </c:pt>
                <c:pt idx="2">
                  <c:v>GSA &amp; Other Expenses </c:v>
                </c:pt>
                <c:pt idx="3">
                  <c:v>Manufacturing Overhead (MOH)</c:v>
                </c:pt>
                <c:pt idx="4">
                  <c:v>Direct Labor</c:v>
                </c:pt>
                <c:pt idx="5">
                  <c:v>Direct Material</c:v>
                </c:pt>
              </c:strCache>
            </c:strRef>
          </c:cat>
          <c:val>
            <c:numRef>
              <c:f>'Should Cost example'!$E$37:$E$42</c:f>
              <c:numCache>
                <c:formatCode>0%</c:formatCode>
                <c:ptCount val="6"/>
                <c:pt idx="0">
                  <c:v>0</c:v>
                </c:pt>
                <c:pt idx="1">
                  <c:v>0.96199999999999986</c:v>
                </c:pt>
                <c:pt idx="2">
                  <c:v>0.78499999999999992</c:v>
                </c:pt>
                <c:pt idx="3">
                  <c:v>0.58129394749233376</c:v>
                </c:pt>
                <c:pt idx="4">
                  <c:v>0.46710024662170863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'Should Cost example'!$D$37:$D$42</c:f>
              <c:strCache>
                <c:ptCount val="6"/>
                <c:pt idx="0">
                  <c:v>SHOULD COST</c:v>
                </c:pt>
                <c:pt idx="1">
                  <c:v>Profit Before Tax (PBT)</c:v>
                </c:pt>
                <c:pt idx="2">
                  <c:v>GSA &amp; Other Expenses </c:v>
                </c:pt>
                <c:pt idx="3">
                  <c:v>Manufacturing Overhead (MOH)</c:v>
                </c:pt>
                <c:pt idx="4">
                  <c:v>Direct Labor</c:v>
                </c:pt>
                <c:pt idx="5">
                  <c:v>Direct Material</c:v>
                </c:pt>
              </c:strCache>
            </c:strRef>
          </c:cat>
          <c:val>
            <c:numRef>
              <c:f>'Should Cost example'!$F$37:$F$42</c:f>
              <c:numCache>
                <c:formatCode>0%</c:formatCode>
                <c:ptCount val="6"/>
                <c:pt idx="0">
                  <c:v>0.99999999999999989</c:v>
                </c:pt>
                <c:pt idx="1">
                  <c:v>3.7999999999999999E-2</c:v>
                </c:pt>
                <c:pt idx="2">
                  <c:v>0.17699999999999996</c:v>
                </c:pt>
                <c:pt idx="3">
                  <c:v>0.20370605250766621</c:v>
                </c:pt>
                <c:pt idx="4">
                  <c:v>0.11419370087062519</c:v>
                </c:pt>
                <c:pt idx="5">
                  <c:v>0.46710024662170863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408872"/>
        <c:axId val="223410440"/>
      </c:barChart>
      <c:catAx>
        <c:axId val="223408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41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104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234088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534278805241275"/>
          <c:y val="5.4245439192398916E-2"/>
          <c:w val="0.65890488086174392"/>
          <c:h val="0.91745547155839902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strRef>
              <c:f>'Should Cost example'!$D$37:$D$42</c:f>
              <c:strCache>
                <c:ptCount val="6"/>
                <c:pt idx="0">
                  <c:v>SHOULD COST</c:v>
                </c:pt>
                <c:pt idx="1">
                  <c:v>Profit Before Tax (PBT)</c:v>
                </c:pt>
                <c:pt idx="2">
                  <c:v>GSA &amp; Other Expenses </c:v>
                </c:pt>
                <c:pt idx="3">
                  <c:v>Manufacturing Overhead (MOH)</c:v>
                </c:pt>
                <c:pt idx="4">
                  <c:v>Direct Labor</c:v>
                </c:pt>
                <c:pt idx="5">
                  <c:v>Direct Material</c:v>
                </c:pt>
              </c:strCache>
            </c:strRef>
          </c:cat>
          <c:val>
            <c:numRef>
              <c:f>'Should Cost example'!$L$37:$L$42</c:f>
              <c:numCache>
                <c:formatCode>#,##0.00</c:formatCode>
                <c:ptCount val="6"/>
                <c:pt idx="0">
                  <c:v>0</c:v>
                </c:pt>
                <c:pt idx="1">
                  <c:v>2.6361792974972329</c:v>
                </c:pt>
                <c:pt idx="2">
                  <c:v>2.1511442292467025</c:v>
                </c:pt>
                <c:pt idx="3">
                  <c:v>1.5929262683365217</c:v>
                </c:pt>
                <c:pt idx="4">
                  <c:v>1.28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[$$-409]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'Should Cost example'!$D$37:$D$42</c:f>
              <c:strCache>
                <c:ptCount val="6"/>
                <c:pt idx="0">
                  <c:v>SHOULD COST</c:v>
                </c:pt>
                <c:pt idx="1">
                  <c:v>Profit Before Tax (PBT)</c:v>
                </c:pt>
                <c:pt idx="2">
                  <c:v>GSA &amp; Other Expenses </c:v>
                </c:pt>
                <c:pt idx="3">
                  <c:v>Manufacturing Overhead (MOH)</c:v>
                </c:pt>
                <c:pt idx="4">
                  <c:v>Direct Labor</c:v>
                </c:pt>
                <c:pt idx="5">
                  <c:v>Direct Material</c:v>
                </c:pt>
              </c:strCache>
            </c:strRef>
          </c:cat>
          <c:val>
            <c:numRef>
              <c:f>'Should Cost example'!$M$37:$M$42</c:f>
              <c:numCache>
                <c:formatCode>#,##0.00</c:formatCode>
                <c:ptCount val="6"/>
                <c:pt idx="0">
                  <c:v>2.7403111200594936</c:v>
                </c:pt>
                <c:pt idx="1">
                  <c:v>0.10413182256226075</c:v>
                </c:pt>
                <c:pt idx="2">
                  <c:v>0.48503506825053028</c:v>
                </c:pt>
                <c:pt idx="3">
                  <c:v>0.55821796091018083</c:v>
                </c:pt>
                <c:pt idx="4">
                  <c:v>0.31292626833652171</c:v>
                </c:pt>
                <c:pt idx="5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409264"/>
        <c:axId val="223409656"/>
      </c:barChart>
      <c:catAx>
        <c:axId val="223409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4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409656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2234092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3</xdr:row>
      <xdr:rowOff>114300</xdr:rowOff>
    </xdr:from>
    <xdr:to>
      <xdr:col>1</xdr:col>
      <xdr:colOff>1653540</xdr:colOff>
      <xdr:row>8</xdr:row>
      <xdr:rowOff>106680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2499" y="627647"/>
          <a:ext cx="1455420" cy="802507"/>
          <a:chOff x="26" y="33"/>
          <a:chExt cx="171" cy="61"/>
        </a:xfrm>
      </xdr:grpSpPr>
      <xdr:sp macro="" textlink="">
        <xdr:nvSpPr>
          <xdr:cNvPr id="3" name="AutoShape 2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1. Identify the NAICS code</a:t>
            </a:r>
          </a:p>
        </xdr:txBody>
      </xdr:sp>
    </xdr:grpSp>
    <xdr:clientData/>
  </xdr:twoCellAnchor>
  <xdr:twoCellAnchor>
    <xdr:from>
      <xdr:col>2</xdr:col>
      <xdr:colOff>68580</xdr:colOff>
      <xdr:row>7</xdr:row>
      <xdr:rowOff>22860</xdr:rowOff>
    </xdr:from>
    <xdr:to>
      <xdr:col>4</xdr:col>
      <xdr:colOff>563880</xdr:colOff>
      <xdr:row>8</xdr:row>
      <xdr:rowOff>114300</xdr:rowOff>
    </xdr:to>
    <xdr:sp macro="" textlink="">
      <xdr:nvSpPr>
        <xdr:cNvPr id="5" name="AutoShape 5"/>
        <xdr:cNvSpPr>
          <a:spLocks/>
        </xdr:cNvSpPr>
      </xdr:nvSpPr>
      <xdr:spPr bwMode="auto">
        <a:xfrm rot="5400000">
          <a:off x="2998470" y="125730"/>
          <a:ext cx="236220" cy="2377440"/>
        </a:xfrm>
        <a:prstGeom prst="leftBrace">
          <a:avLst>
            <a:gd name="adj1" fmla="val 8387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3</xdr:row>
      <xdr:rowOff>114300</xdr:rowOff>
    </xdr:from>
    <xdr:to>
      <xdr:col>4</xdr:col>
      <xdr:colOff>160020</xdr:colOff>
      <xdr:row>6</xdr:row>
      <xdr:rowOff>76200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2362200" y="624840"/>
          <a:ext cx="1539240" cy="480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2. Build an industry cost profile</a:t>
          </a:r>
        </a:p>
      </xdr:txBody>
    </xdr:sp>
    <xdr:clientData/>
  </xdr:twoCellAnchor>
  <xdr:twoCellAnchor>
    <xdr:from>
      <xdr:col>5</xdr:col>
      <xdr:colOff>30480</xdr:colOff>
      <xdr:row>3</xdr:row>
      <xdr:rowOff>114300</xdr:rowOff>
    </xdr:from>
    <xdr:to>
      <xdr:col>6</xdr:col>
      <xdr:colOff>1135380</xdr:colOff>
      <xdr:row>8</xdr:row>
      <xdr:rowOff>106680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4514248" y="627647"/>
          <a:ext cx="1850858" cy="802507"/>
          <a:chOff x="26" y="33"/>
          <a:chExt cx="171" cy="61"/>
        </a:xfrm>
      </xdr:grpSpPr>
      <xdr:sp macro="" textlink="">
        <xdr:nvSpPr>
          <xdr:cNvPr id="8" name="AutoShape 8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3. Monetise one or more cost element(s)</a:t>
            </a:r>
          </a:p>
        </xdr:txBody>
      </xdr:sp>
    </xdr:grpSp>
    <xdr:clientData/>
  </xdr:twoCellAnchor>
  <xdr:twoCellAnchor>
    <xdr:from>
      <xdr:col>12</xdr:col>
      <xdr:colOff>91440</xdr:colOff>
      <xdr:row>7</xdr:row>
      <xdr:rowOff>45720</xdr:rowOff>
    </xdr:from>
    <xdr:to>
      <xdr:col>12</xdr:col>
      <xdr:colOff>1623060</xdr:colOff>
      <xdr:row>8</xdr:row>
      <xdr:rowOff>137160</xdr:rowOff>
    </xdr:to>
    <xdr:sp macro="" textlink="">
      <xdr:nvSpPr>
        <xdr:cNvPr id="10" name="AutoShape 14"/>
        <xdr:cNvSpPr>
          <a:spLocks/>
        </xdr:cNvSpPr>
      </xdr:nvSpPr>
      <xdr:spPr bwMode="auto">
        <a:xfrm rot="5400000">
          <a:off x="11186160" y="571500"/>
          <a:ext cx="236220" cy="1531620"/>
        </a:xfrm>
        <a:prstGeom prst="leftBrace">
          <a:avLst>
            <a:gd name="adj1" fmla="val 5403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129540</xdr:colOff>
      <xdr:row>3</xdr:row>
      <xdr:rowOff>121920</xdr:rowOff>
    </xdr:from>
    <xdr:to>
      <xdr:col>12</xdr:col>
      <xdr:colOff>1607820</xdr:colOff>
      <xdr:row>6</xdr:row>
      <xdr:rowOff>38100</xdr:rowOff>
    </xdr:to>
    <xdr:sp macro="" textlink="">
      <xdr:nvSpPr>
        <xdr:cNvPr id="11" name="Rectangle 15"/>
        <xdr:cNvSpPr>
          <a:spLocks noChangeArrowheads="1"/>
        </xdr:cNvSpPr>
      </xdr:nvSpPr>
      <xdr:spPr bwMode="auto">
        <a:xfrm>
          <a:off x="10576560" y="632460"/>
          <a:ext cx="1478280" cy="434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6. Validate numbers (from supplier, further research, etc.)</a:t>
          </a:r>
        </a:p>
      </xdr:txBody>
    </xdr:sp>
    <xdr:clientData/>
  </xdr:twoCellAnchor>
  <xdr:twoCellAnchor>
    <xdr:from>
      <xdr:col>6</xdr:col>
      <xdr:colOff>1371600</xdr:colOff>
      <xdr:row>6</xdr:row>
      <xdr:rowOff>121920</xdr:rowOff>
    </xdr:from>
    <xdr:to>
      <xdr:col>9</xdr:col>
      <xdr:colOff>304800</xdr:colOff>
      <xdr:row>8</xdr:row>
      <xdr:rowOff>121920</xdr:rowOff>
    </xdr:to>
    <xdr:sp macro="" textlink="">
      <xdr:nvSpPr>
        <xdr:cNvPr id="12" name="AutoShape 26"/>
        <xdr:cNvSpPr>
          <a:spLocks/>
        </xdr:cNvSpPr>
      </xdr:nvSpPr>
      <xdr:spPr bwMode="auto">
        <a:xfrm rot="5400000">
          <a:off x="7357110" y="400050"/>
          <a:ext cx="289560" cy="1790700"/>
        </a:xfrm>
        <a:prstGeom prst="leftBrace">
          <a:avLst>
            <a:gd name="adj1" fmla="val 5153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22860</xdr:colOff>
      <xdr:row>3</xdr:row>
      <xdr:rowOff>114300</xdr:rowOff>
    </xdr:from>
    <xdr:to>
      <xdr:col>9</xdr:col>
      <xdr:colOff>175260</xdr:colOff>
      <xdr:row>6</xdr:row>
      <xdr:rowOff>60960</xdr:rowOff>
    </xdr:to>
    <xdr:sp macro="" textlink="">
      <xdr:nvSpPr>
        <xdr:cNvPr id="13" name="Rectangle 27"/>
        <xdr:cNvSpPr>
          <a:spLocks noChangeArrowheads="1"/>
        </xdr:cNvSpPr>
      </xdr:nvSpPr>
      <xdr:spPr bwMode="auto">
        <a:xfrm>
          <a:off x="6705600" y="624840"/>
          <a:ext cx="1562100" cy="464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4. Estimate the Should Cost</a:t>
          </a:r>
        </a:p>
      </xdr:txBody>
    </xdr:sp>
    <xdr:clientData/>
  </xdr:twoCellAnchor>
  <xdr:twoCellAnchor>
    <xdr:from>
      <xdr:col>10</xdr:col>
      <xdr:colOff>30480</xdr:colOff>
      <xdr:row>7</xdr:row>
      <xdr:rowOff>30480</xdr:rowOff>
    </xdr:from>
    <xdr:to>
      <xdr:col>11</xdr:col>
      <xdr:colOff>38100</xdr:colOff>
      <xdr:row>8</xdr:row>
      <xdr:rowOff>121920</xdr:rowOff>
    </xdr:to>
    <xdr:sp macro="" textlink="">
      <xdr:nvSpPr>
        <xdr:cNvPr id="14" name="AutoShape 29"/>
        <xdr:cNvSpPr>
          <a:spLocks/>
        </xdr:cNvSpPr>
      </xdr:nvSpPr>
      <xdr:spPr bwMode="auto">
        <a:xfrm rot="5400000">
          <a:off x="9254490" y="483870"/>
          <a:ext cx="236220" cy="1676400"/>
        </a:xfrm>
        <a:prstGeom prst="leftBrace">
          <a:avLst>
            <a:gd name="adj1" fmla="val 591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</xdr:colOff>
      <xdr:row>3</xdr:row>
      <xdr:rowOff>114300</xdr:rowOff>
    </xdr:from>
    <xdr:to>
      <xdr:col>10</xdr:col>
      <xdr:colOff>1630680</xdr:colOff>
      <xdr:row>6</xdr:row>
      <xdr:rowOff>60960</xdr:rowOff>
    </xdr:to>
    <xdr:sp macro="" textlink="">
      <xdr:nvSpPr>
        <xdr:cNvPr id="15" name="Rectangle 30"/>
        <xdr:cNvSpPr>
          <a:spLocks noChangeArrowheads="1"/>
        </xdr:cNvSpPr>
      </xdr:nvSpPr>
      <xdr:spPr bwMode="auto">
        <a:xfrm>
          <a:off x="8526780" y="624840"/>
          <a:ext cx="1607820" cy="464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5.  Use industry cost profile to estimate remaining cost elements</a:t>
          </a:r>
        </a:p>
      </xdr:txBody>
    </xdr:sp>
    <xdr:clientData/>
  </xdr:twoCellAnchor>
  <xdr:twoCellAnchor>
    <xdr:from>
      <xdr:col>2</xdr:col>
      <xdr:colOff>175260</xdr:colOff>
      <xdr:row>21</xdr:row>
      <xdr:rowOff>102269</xdr:rowOff>
    </xdr:from>
    <xdr:to>
      <xdr:col>8</xdr:col>
      <xdr:colOff>224589</xdr:colOff>
      <xdr:row>44</xdr:row>
      <xdr:rowOff>3610</xdr:rowOff>
    </xdr:to>
    <xdr:graphicFrame macro="">
      <xdr:nvGraphicFramePr>
        <xdr:cNvPr id="16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327660</xdr:colOff>
      <xdr:row>21</xdr:row>
      <xdr:rowOff>102269</xdr:rowOff>
    </xdr:from>
    <xdr:to>
      <xdr:col>15</xdr:col>
      <xdr:colOff>200526</xdr:colOff>
      <xdr:row>44</xdr:row>
      <xdr:rowOff>3610</xdr:rowOff>
    </xdr:to>
    <xdr:graphicFrame macro="">
      <xdr:nvGraphicFramePr>
        <xdr:cNvPr id="17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3</xdr:row>
      <xdr:rowOff>114300</xdr:rowOff>
    </xdr:from>
    <xdr:to>
      <xdr:col>1</xdr:col>
      <xdr:colOff>1653540</xdr:colOff>
      <xdr:row>8</xdr:row>
      <xdr:rowOff>106680</xdr:rowOff>
    </xdr:to>
    <xdr:grpSp>
      <xdr:nvGrpSpPr>
        <xdr:cNvPr id="11265" name="Group 1"/>
        <xdr:cNvGrpSpPr>
          <a:grpSpLocks/>
        </xdr:cNvGrpSpPr>
      </xdr:nvGrpSpPr>
      <xdr:grpSpPr bwMode="auto">
        <a:xfrm>
          <a:off x="342499" y="627647"/>
          <a:ext cx="1455420" cy="802507"/>
          <a:chOff x="26" y="33"/>
          <a:chExt cx="171" cy="61"/>
        </a:xfrm>
      </xdr:grpSpPr>
      <xdr:sp macro="" textlink="">
        <xdr:nvSpPr>
          <xdr:cNvPr id="11266" name="AutoShape 2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67" name="Rectangle 3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1. Identify the NAICS code</a:t>
            </a:r>
          </a:p>
        </xdr:txBody>
      </xdr:sp>
    </xdr:grpSp>
    <xdr:clientData/>
  </xdr:twoCellAnchor>
  <xdr:twoCellAnchor>
    <xdr:from>
      <xdr:col>2</xdr:col>
      <xdr:colOff>68580</xdr:colOff>
      <xdr:row>7</xdr:row>
      <xdr:rowOff>22860</xdr:rowOff>
    </xdr:from>
    <xdr:to>
      <xdr:col>4</xdr:col>
      <xdr:colOff>563880</xdr:colOff>
      <xdr:row>8</xdr:row>
      <xdr:rowOff>114300</xdr:rowOff>
    </xdr:to>
    <xdr:sp macro="" textlink="">
      <xdr:nvSpPr>
        <xdr:cNvPr id="11269" name="AutoShape 5"/>
        <xdr:cNvSpPr>
          <a:spLocks/>
        </xdr:cNvSpPr>
      </xdr:nvSpPr>
      <xdr:spPr bwMode="auto">
        <a:xfrm rot="5400000">
          <a:off x="2998470" y="125730"/>
          <a:ext cx="236220" cy="2377440"/>
        </a:xfrm>
        <a:prstGeom prst="leftBrace">
          <a:avLst>
            <a:gd name="adj1" fmla="val 8387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3</xdr:row>
      <xdr:rowOff>114300</xdr:rowOff>
    </xdr:from>
    <xdr:to>
      <xdr:col>4</xdr:col>
      <xdr:colOff>160020</xdr:colOff>
      <xdr:row>6</xdr:row>
      <xdr:rowOff>76200</xdr:rowOff>
    </xdr:to>
    <xdr:sp macro="" textlink="">
      <xdr:nvSpPr>
        <xdr:cNvPr id="11270" name="Rectangle 6"/>
        <xdr:cNvSpPr>
          <a:spLocks noChangeArrowheads="1"/>
        </xdr:cNvSpPr>
      </xdr:nvSpPr>
      <xdr:spPr bwMode="auto">
        <a:xfrm>
          <a:off x="2362200" y="624840"/>
          <a:ext cx="1539240" cy="480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2. Build an industry cost profile</a:t>
          </a:r>
        </a:p>
      </xdr:txBody>
    </xdr:sp>
    <xdr:clientData/>
  </xdr:twoCellAnchor>
  <xdr:twoCellAnchor>
    <xdr:from>
      <xdr:col>5</xdr:col>
      <xdr:colOff>30480</xdr:colOff>
      <xdr:row>3</xdr:row>
      <xdr:rowOff>114300</xdr:rowOff>
    </xdr:from>
    <xdr:to>
      <xdr:col>6</xdr:col>
      <xdr:colOff>1135380</xdr:colOff>
      <xdr:row>8</xdr:row>
      <xdr:rowOff>106680</xdr:rowOff>
    </xdr:to>
    <xdr:grpSp>
      <xdr:nvGrpSpPr>
        <xdr:cNvPr id="11271" name="Group 7"/>
        <xdr:cNvGrpSpPr>
          <a:grpSpLocks/>
        </xdr:cNvGrpSpPr>
      </xdr:nvGrpSpPr>
      <xdr:grpSpPr bwMode="auto">
        <a:xfrm>
          <a:off x="4514248" y="627647"/>
          <a:ext cx="1850858" cy="802507"/>
          <a:chOff x="26" y="33"/>
          <a:chExt cx="171" cy="61"/>
        </a:xfrm>
      </xdr:grpSpPr>
      <xdr:sp macro="" textlink="">
        <xdr:nvSpPr>
          <xdr:cNvPr id="11272" name="AutoShape 8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73" name="Rectangle 9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en-US" sz="9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3. Monetise one or more cost element(s)</a:t>
            </a:r>
          </a:p>
        </xdr:txBody>
      </xdr:sp>
    </xdr:grpSp>
    <xdr:clientData/>
  </xdr:twoCellAnchor>
  <xdr:twoCellAnchor>
    <xdr:from>
      <xdr:col>12</xdr:col>
      <xdr:colOff>91440</xdr:colOff>
      <xdr:row>7</xdr:row>
      <xdr:rowOff>45720</xdr:rowOff>
    </xdr:from>
    <xdr:to>
      <xdr:col>12</xdr:col>
      <xdr:colOff>1623060</xdr:colOff>
      <xdr:row>8</xdr:row>
      <xdr:rowOff>137160</xdr:rowOff>
    </xdr:to>
    <xdr:sp macro="" textlink="">
      <xdr:nvSpPr>
        <xdr:cNvPr id="11278" name="AutoShape 14"/>
        <xdr:cNvSpPr>
          <a:spLocks/>
        </xdr:cNvSpPr>
      </xdr:nvSpPr>
      <xdr:spPr bwMode="auto">
        <a:xfrm rot="5400000">
          <a:off x="11186160" y="571500"/>
          <a:ext cx="236220" cy="1531620"/>
        </a:xfrm>
        <a:prstGeom prst="leftBrace">
          <a:avLst>
            <a:gd name="adj1" fmla="val 5403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129540</xdr:colOff>
      <xdr:row>3</xdr:row>
      <xdr:rowOff>121920</xdr:rowOff>
    </xdr:from>
    <xdr:to>
      <xdr:col>12</xdr:col>
      <xdr:colOff>1607820</xdr:colOff>
      <xdr:row>6</xdr:row>
      <xdr:rowOff>38100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10576560" y="632460"/>
          <a:ext cx="1478280" cy="434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6. Validate numbers (from supplier, further research, etc.)</a:t>
          </a:r>
        </a:p>
      </xdr:txBody>
    </xdr:sp>
    <xdr:clientData/>
  </xdr:twoCellAnchor>
  <xdr:twoCellAnchor>
    <xdr:from>
      <xdr:col>6</xdr:col>
      <xdr:colOff>1371600</xdr:colOff>
      <xdr:row>6</xdr:row>
      <xdr:rowOff>121920</xdr:rowOff>
    </xdr:from>
    <xdr:to>
      <xdr:col>9</xdr:col>
      <xdr:colOff>304800</xdr:colOff>
      <xdr:row>8</xdr:row>
      <xdr:rowOff>121920</xdr:rowOff>
    </xdr:to>
    <xdr:sp macro="" textlink="">
      <xdr:nvSpPr>
        <xdr:cNvPr id="11290" name="AutoShape 26"/>
        <xdr:cNvSpPr>
          <a:spLocks/>
        </xdr:cNvSpPr>
      </xdr:nvSpPr>
      <xdr:spPr bwMode="auto">
        <a:xfrm rot="5400000">
          <a:off x="7357110" y="400050"/>
          <a:ext cx="289560" cy="1790700"/>
        </a:xfrm>
        <a:prstGeom prst="leftBrace">
          <a:avLst>
            <a:gd name="adj1" fmla="val 5153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22860</xdr:colOff>
      <xdr:row>3</xdr:row>
      <xdr:rowOff>114300</xdr:rowOff>
    </xdr:from>
    <xdr:to>
      <xdr:col>9</xdr:col>
      <xdr:colOff>175260</xdr:colOff>
      <xdr:row>6</xdr:row>
      <xdr:rowOff>60960</xdr:rowOff>
    </xdr:to>
    <xdr:sp macro="" textlink="">
      <xdr:nvSpPr>
        <xdr:cNvPr id="11291" name="Rectangle 27"/>
        <xdr:cNvSpPr>
          <a:spLocks noChangeArrowheads="1"/>
        </xdr:cNvSpPr>
      </xdr:nvSpPr>
      <xdr:spPr bwMode="auto">
        <a:xfrm>
          <a:off x="6705600" y="624840"/>
          <a:ext cx="1562100" cy="464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4. Estimate the Should Cost</a:t>
          </a:r>
        </a:p>
      </xdr:txBody>
    </xdr:sp>
    <xdr:clientData/>
  </xdr:twoCellAnchor>
  <xdr:twoCellAnchor>
    <xdr:from>
      <xdr:col>10</xdr:col>
      <xdr:colOff>30480</xdr:colOff>
      <xdr:row>7</xdr:row>
      <xdr:rowOff>30480</xdr:rowOff>
    </xdr:from>
    <xdr:to>
      <xdr:col>11</xdr:col>
      <xdr:colOff>38100</xdr:colOff>
      <xdr:row>8</xdr:row>
      <xdr:rowOff>121920</xdr:rowOff>
    </xdr:to>
    <xdr:sp macro="" textlink="">
      <xdr:nvSpPr>
        <xdr:cNvPr id="11293" name="AutoShape 29"/>
        <xdr:cNvSpPr>
          <a:spLocks/>
        </xdr:cNvSpPr>
      </xdr:nvSpPr>
      <xdr:spPr bwMode="auto">
        <a:xfrm rot="5400000">
          <a:off x="9254490" y="483870"/>
          <a:ext cx="236220" cy="1676400"/>
        </a:xfrm>
        <a:prstGeom prst="leftBrace">
          <a:avLst>
            <a:gd name="adj1" fmla="val 591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</xdr:colOff>
      <xdr:row>3</xdr:row>
      <xdr:rowOff>114300</xdr:rowOff>
    </xdr:from>
    <xdr:to>
      <xdr:col>10</xdr:col>
      <xdr:colOff>1630680</xdr:colOff>
      <xdr:row>6</xdr:row>
      <xdr:rowOff>60960</xdr:rowOff>
    </xdr:to>
    <xdr:sp macro="" textlink="">
      <xdr:nvSpPr>
        <xdr:cNvPr id="11294" name="Rectangle 30"/>
        <xdr:cNvSpPr>
          <a:spLocks noChangeArrowheads="1"/>
        </xdr:cNvSpPr>
      </xdr:nvSpPr>
      <xdr:spPr bwMode="auto">
        <a:xfrm>
          <a:off x="8526780" y="624840"/>
          <a:ext cx="1607820" cy="464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5.  Use industry cost profile to estimate remaining cost elements</a:t>
          </a:r>
        </a:p>
      </xdr:txBody>
    </xdr:sp>
    <xdr:clientData/>
  </xdr:twoCellAnchor>
  <xdr:twoCellAnchor>
    <xdr:from>
      <xdr:col>2</xdr:col>
      <xdr:colOff>175260</xdr:colOff>
      <xdr:row>21</xdr:row>
      <xdr:rowOff>102269</xdr:rowOff>
    </xdr:from>
    <xdr:to>
      <xdr:col>8</xdr:col>
      <xdr:colOff>224589</xdr:colOff>
      <xdr:row>44</xdr:row>
      <xdr:rowOff>3610</xdr:rowOff>
    </xdr:to>
    <xdr:graphicFrame macro="">
      <xdr:nvGraphicFramePr>
        <xdr:cNvPr id="11302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327660</xdr:colOff>
      <xdr:row>21</xdr:row>
      <xdr:rowOff>102269</xdr:rowOff>
    </xdr:from>
    <xdr:to>
      <xdr:col>15</xdr:col>
      <xdr:colOff>200526</xdr:colOff>
      <xdr:row>44</xdr:row>
      <xdr:rowOff>3610</xdr:rowOff>
    </xdr:to>
    <xdr:graphicFrame macro="">
      <xdr:nvGraphicFramePr>
        <xdr:cNvPr id="113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GridLines="0" tabSelected="1" zoomScale="95" workbookViewId="0"/>
  </sheetViews>
  <sheetFormatPr defaultColWidth="9.109375" defaultRowHeight="11.4" x14ac:dyDescent="0.2"/>
  <cols>
    <col min="1" max="1" width="2.109375" style="2" customWidth="1"/>
    <col min="2" max="2" width="25" style="2" customWidth="1"/>
    <col min="3" max="3" width="3.44140625" style="2" customWidth="1"/>
    <col min="4" max="4" width="24" style="1" customWidth="1"/>
    <col min="5" max="6" width="10.88671875" style="1" customWidth="1"/>
    <col min="7" max="7" width="21.109375" style="2" customWidth="1"/>
    <col min="8" max="8" width="3.109375" style="2" customWidth="1"/>
    <col min="9" max="9" width="17.44140625" style="2" customWidth="1"/>
    <col min="10" max="10" width="6" style="2" customWidth="1"/>
    <col min="11" max="11" width="24.33203125" style="2" customWidth="1"/>
    <col min="12" max="12" width="4" style="2" customWidth="1"/>
    <col min="13" max="13" width="24.33203125" style="2" customWidth="1"/>
    <col min="14" max="14" width="3" style="2" customWidth="1"/>
    <col min="15" max="15" width="21.33203125" style="2" customWidth="1"/>
    <col min="16" max="16" width="12.44140625" style="2" bestFit="1" customWidth="1"/>
    <col min="17" max="17" width="3" style="2" customWidth="1"/>
    <col min="18" max="18" width="6.88671875" style="2" customWidth="1"/>
    <col min="19" max="19" width="12.33203125" style="2" customWidth="1"/>
    <col min="20" max="20" width="13" style="2" customWidth="1"/>
    <col min="21" max="21" width="3.109375" style="2" customWidth="1"/>
    <col min="22" max="23" width="13.44140625" style="2" customWidth="1"/>
    <col min="24" max="24" width="3" style="2" customWidth="1"/>
    <col min="25" max="25" width="55.33203125" style="2" customWidth="1"/>
    <col min="26" max="16384" width="9.109375" style="2"/>
  </cols>
  <sheetData>
    <row r="1" spans="1:25" ht="17.399999999999999" x14ac:dyDescent="0.3">
      <c r="B1" s="26" t="s">
        <v>8</v>
      </c>
    </row>
    <row r="2" spans="1:25" x14ac:dyDescent="0.2">
      <c r="A2" s="3"/>
    </row>
    <row r="3" spans="1:25" x14ac:dyDescent="0.2">
      <c r="A3" s="3"/>
    </row>
    <row r="4" spans="1:25" x14ac:dyDescent="0.2">
      <c r="A4" s="3"/>
    </row>
    <row r="5" spans="1:25" x14ac:dyDescent="0.2">
      <c r="A5" s="3"/>
    </row>
    <row r="6" spans="1:25" ht="18" customHeight="1" x14ac:dyDescent="0.2">
      <c r="A6" s="3"/>
      <c r="B6" s="8"/>
      <c r="C6" s="8"/>
      <c r="D6" s="9"/>
      <c r="E6" s="9"/>
      <c r="F6" s="9"/>
    </row>
    <row r="7" spans="1:25" x14ac:dyDescent="0.2">
      <c r="A7" s="3"/>
      <c r="B7" s="8"/>
      <c r="C7" s="8"/>
      <c r="D7" s="9"/>
      <c r="E7" s="9"/>
      <c r="F7" s="9"/>
    </row>
    <row r="8" spans="1:25" x14ac:dyDescent="0.2">
      <c r="A8" s="3"/>
    </row>
    <row r="9" spans="1:25" x14ac:dyDescent="0.2">
      <c r="I9" s="10"/>
      <c r="J9" s="10"/>
      <c r="K9" s="10"/>
      <c r="L9" s="10"/>
      <c r="M9" s="10"/>
      <c r="N9" s="10"/>
      <c r="O9" s="10"/>
    </row>
    <row r="10" spans="1:25" x14ac:dyDescent="0.2">
      <c r="I10" s="10"/>
      <c r="J10" s="10"/>
      <c r="K10" s="29"/>
      <c r="L10" s="10"/>
      <c r="M10" s="11"/>
      <c r="N10" s="10"/>
      <c r="P10" s="13"/>
    </row>
    <row r="11" spans="1:25" x14ac:dyDescent="0.2">
      <c r="B11" s="30">
        <v>326199</v>
      </c>
      <c r="C11" s="5"/>
      <c r="D11" s="40" t="s">
        <v>0</v>
      </c>
      <c r="E11" s="66"/>
      <c r="F11" s="32"/>
      <c r="G11" s="33"/>
      <c r="H11" s="34"/>
      <c r="I11" s="35"/>
      <c r="J11" s="36"/>
      <c r="K11" s="35">
        <f>G11</f>
        <v>0</v>
      </c>
      <c r="L11" s="37"/>
      <c r="M11" s="38"/>
      <c r="N11" s="65"/>
      <c r="P11" s="15"/>
      <c r="Q11" s="15"/>
      <c r="T11" s="15"/>
      <c r="V11" s="74"/>
      <c r="W11" s="74"/>
      <c r="Y11" s="15"/>
    </row>
    <row r="12" spans="1:25" x14ac:dyDescent="0.2">
      <c r="B12" s="30"/>
      <c r="C12" s="5"/>
      <c r="D12" s="4" t="s">
        <v>1</v>
      </c>
      <c r="E12" s="67"/>
      <c r="F12" s="27"/>
      <c r="G12" s="4"/>
      <c r="I12" s="28"/>
      <c r="J12" s="24"/>
      <c r="K12" s="28" t="e">
        <f>$I$17*E12</f>
        <v>#DIV/0!</v>
      </c>
      <c r="L12" s="65"/>
      <c r="M12" s="14"/>
      <c r="N12" s="65"/>
      <c r="V12" s="65"/>
      <c r="W12" s="65"/>
    </row>
    <row r="13" spans="1:25" ht="12" customHeight="1" x14ac:dyDescent="0.2">
      <c r="B13" s="30"/>
      <c r="C13" s="6"/>
      <c r="D13" s="68" t="s">
        <v>3</v>
      </c>
      <c r="E13" s="69"/>
      <c r="F13" s="55"/>
      <c r="G13" s="56"/>
      <c r="H13" s="57"/>
      <c r="I13" s="58"/>
      <c r="J13" s="59"/>
      <c r="K13" s="58" t="e">
        <f t="shared" ref="K13:K16" si="0">$I$17*E13</f>
        <v>#DIV/0!</v>
      </c>
      <c r="L13" s="60"/>
      <c r="M13" s="61"/>
      <c r="N13" s="39"/>
      <c r="T13" s="17"/>
      <c r="V13" s="18"/>
      <c r="W13" s="18"/>
    </row>
    <row r="14" spans="1:25" x14ac:dyDescent="0.2">
      <c r="B14" s="30"/>
      <c r="C14" s="6"/>
      <c r="D14" s="70" t="s">
        <v>2</v>
      </c>
      <c r="E14" s="67"/>
      <c r="F14" s="27"/>
      <c r="G14" s="4"/>
      <c r="I14" s="28"/>
      <c r="J14" s="25"/>
      <c r="K14" s="28" t="e">
        <f t="shared" si="0"/>
        <v>#DIV/0!</v>
      </c>
      <c r="L14" s="23"/>
      <c r="M14" s="14"/>
      <c r="N14" s="16"/>
      <c r="T14" s="17"/>
      <c r="V14" s="18"/>
      <c r="W14" s="18"/>
    </row>
    <row r="15" spans="1:25" ht="12.75" customHeight="1" x14ac:dyDescent="0.2">
      <c r="B15" s="31"/>
      <c r="C15" s="7"/>
      <c r="D15" s="40" t="s">
        <v>4</v>
      </c>
      <c r="E15" s="66"/>
      <c r="F15" s="32"/>
      <c r="G15" s="40"/>
      <c r="H15" s="34"/>
      <c r="I15" s="35"/>
      <c r="J15" s="41"/>
      <c r="K15" s="35" t="e">
        <f t="shared" si="0"/>
        <v>#DIV/0!</v>
      </c>
      <c r="L15" s="42"/>
      <c r="M15" s="38"/>
      <c r="N15" s="19"/>
      <c r="T15" s="17"/>
      <c r="V15" s="18"/>
      <c r="W15" s="18"/>
    </row>
    <row r="16" spans="1:25" ht="12" thickBot="1" x14ac:dyDescent="0.25">
      <c r="B16" s="31"/>
      <c r="C16" s="5"/>
      <c r="D16" s="49" t="s">
        <v>6</v>
      </c>
      <c r="E16" s="71"/>
      <c r="F16" s="48"/>
      <c r="G16" s="49"/>
      <c r="H16" s="50"/>
      <c r="I16" s="51"/>
      <c r="J16" s="52"/>
      <c r="K16" s="53" t="e">
        <f t="shared" si="0"/>
        <v>#DIV/0!</v>
      </c>
      <c r="L16" s="51"/>
      <c r="M16" s="54"/>
      <c r="Y16" s="20"/>
    </row>
    <row r="17" spans="2:17" ht="18.75" customHeight="1" x14ac:dyDescent="0.2">
      <c r="B17" s="31"/>
      <c r="C17" s="5"/>
      <c r="D17" s="72" t="s">
        <v>5</v>
      </c>
      <c r="E17" s="73">
        <v>1</v>
      </c>
      <c r="F17" s="43"/>
      <c r="G17" s="44"/>
      <c r="H17" s="34"/>
      <c r="I17" s="45" t="e">
        <f>G11/E11</f>
        <v>#DIV/0!</v>
      </c>
      <c r="J17" s="34"/>
      <c r="K17" s="45" t="e">
        <f>I17</f>
        <v>#DIV/0!</v>
      </c>
      <c r="L17" s="46"/>
      <c r="M17" s="47"/>
    </row>
    <row r="18" spans="2:17" x14ac:dyDescent="0.2">
      <c r="I18" s="11"/>
      <c r="J18" s="11"/>
      <c r="O18" s="21"/>
    </row>
    <row r="19" spans="2:17" x14ac:dyDescent="0.2">
      <c r="I19" s="11"/>
      <c r="J19" s="11"/>
      <c r="P19" s="22"/>
      <c r="Q19" s="22"/>
    </row>
    <row r="20" spans="2:17" x14ac:dyDescent="0.2">
      <c r="K20" s="1"/>
      <c r="L20" s="1"/>
      <c r="M20" s="1"/>
    </row>
    <row r="21" spans="2:17" x14ac:dyDescent="0.2">
      <c r="K21" s="1"/>
      <c r="L21" s="1"/>
      <c r="M21" s="1"/>
    </row>
    <row r="22" spans="2:17" x14ac:dyDescent="0.2">
      <c r="K22" s="1"/>
      <c r="L22" s="1"/>
      <c r="M22" s="1"/>
    </row>
    <row r="23" spans="2:17" x14ac:dyDescent="0.2">
      <c r="K23" s="1"/>
      <c r="L23" s="1"/>
      <c r="M23" s="1"/>
    </row>
    <row r="24" spans="2:17" x14ac:dyDescent="0.2">
      <c r="K24" s="1"/>
      <c r="L24" s="1"/>
      <c r="M24" s="1"/>
    </row>
    <row r="25" spans="2:17" x14ac:dyDescent="0.2">
      <c r="K25" s="1"/>
      <c r="L25" s="1"/>
      <c r="M25" s="1"/>
    </row>
    <row r="26" spans="2:17" x14ac:dyDescent="0.2">
      <c r="K26" s="1"/>
      <c r="L26" s="1"/>
      <c r="M26" s="1"/>
    </row>
    <row r="27" spans="2:17" x14ac:dyDescent="0.2">
      <c r="K27" s="1"/>
      <c r="L27" s="1"/>
      <c r="M27" s="1"/>
    </row>
    <row r="28" spans="2:17" x14ac:dyDescent="0.2">
      <c r="K28" s="1"/>
      <c r="L28" s="1"/>
      <c r="M28" s="1"/>
    </row>
    <row r="29" spans="2:17" x14ac:dyDescent="0.2">
      <c r="K29" s="1"/>
      <c r="L29" s="1"/>
      <c r="M29" s="1"/>
    </row>
    <row r="30" spans="2:17" x14ac:dyDescent="0.2">
      <c r="K30" s="1"/>
      <c r="L30" s="1"/>
      <c r="M30" s="1"/>
    </row>
    <row r="31" spans="2:17" x14ac:dyDescent="0.2">
      <c r="K31" s="1"/>
      <c r="L31" s="1"/>
      <c r="M31" s="1"/>
    </row>
    <row r="32" spans="2:17" x14ac:dyDescent="0.2">
      <c r="K32" s="1"/>
      <c r="L32" s="1"/>
      <c r="M32" s="1"/>
    </row>
    <row r="33" spans="4:13" x14ac:dyDescent="0.2">
      <c r="K33" s="1"/>
      <c r="L33" s="1"/>
      <c r="M33" s="1"/>
    </row>
    <row r="34" spans="4:13" x14ac:dyDescent="0.2">
      <c r="K34" s="1"/>
      <c r="L34" s="1"/>
      <c r="M34" s="1"/>
    </row>
    <row r="35" spans="4:13" x14ac:dyDescent="0.2">
      <c r="K35" s="1"/>
      <c r="L35" s="1"/>
      <c r="M35" s="1"/>
    </row>
    <row r="36" spans="4:13" x14ac:dyDescent="0.2">
      <c r="D36" s="62" t="s">
        <v>7</v>
      </c>
      <c r="E36" s="62"/>
      <c r="F36" s="62"/>
      <c r="K36" s="62" t="s">
        <v>7</v>
      </c>
      <c r="L36" s="62"/>
      <c r="M36" s="62"/>
    </row>
    <row r="37" spans="4:13" x14ac:dyDescent="0.2">
      <c r="D37" s="62" t="str">
        <f>$D$17</f>
        <v>SHOULD COST</v>
      </c>
      <c r="E37" s="63">
        <v>0</v>
      </c>
      <c r="F37" s="63">
        <f>E38+F38</f>
        <v>0</v>
      </c>
      <c r="K37" s="62"/>
      <c r="L37" s="64">
        <v>0</v>
      </c>
      <c r="M37" s="64" t="e">
        <f>L38+M38</f>
        <v>#DIV/0!</v>
      </c>
    </row>
    <row r="38" spans="4:13" x14ac:dyDescent="0.2">
      <c r="D38" s="62" t="str">
        <f>$D$16</f>
        <v>Profit Before Tax (PBT)</v>
      </c>
      <c r="E38" s="63">
        <f>E39+F39</f>
        <v>0</v>
      </c>
      <c r="F38" s="63">
        <f>E16</f>
        <v>0</v>
      </c>
      <c r="K38" s="62"/>
      <c r="L38" s="64" t="e">
        <f>L39+M39</f>
        <v>#DIV/0!</v>
      </c>
      <c r="M38" s="64" t="e">
        <f>K16</f>
        <v>#DIV/0!</v>
      </c>
    </row>
    <row r="39" spans="4:13" x14ac:dyDescent="0.2">
      <c r="D39" s="62" t="str">
        <f>$D$15</f>
        <v xml:space="preserve">GSA &amp; Other Expenses </v>
      </c>
      <c r="E39" s="63">
        <f>E40+F40</f>
        <v>0</v>
      </c>
      <c r="F39" s="63">
        <f>E15</f>
        <v>0</v>
      </c>
      <c r="K39" s="62"/>
      <c r="L39" s="64" t="e">
        <f>L40+M40</f>
        <v>#DIV/0!</v>
      </c>
      <c r="M39" s="64" t="e">
        <f>K15</f>
        <v>#DIV/0!</v>
      </c>
    </row>
    <row r="40" spans="4:13" x14ac:dyDescent="0.2">
      <c r="D40" s="62" t="str">
        <f>$D$13</f>
        <v>Manufacturing Overhead (MOH)</v>
      </c>
      <c r="E40" s="63">
        <f>E41+F41</f>
        <v>0</v>
      </c>
      <c r="F40" s="63">
        <f>E13</f>
        <v>0</v>
      </c>
      <c r="K40" s="62"/>
      <c r="L40" s="64" t="e">
        <f>L41+M41</f>
        <v>#DIV/0!</v>
      </c>
      <c r="M40" s="64" t="e">
        <f>K13</f>
        <v>#DIV/0!</v>
      </c>
    </row>
    <row r="41" spans="4:13" x14ac:dyDescent="0.2">
      <c r="D41" s="62" t="str">
        <f>$D$12</f>
        <v>Direct Labor</v>
      </c>
      <c r="E41" s="63">
        <f>E42+F42</f>
        <v>0</v>
      </c>
      <c r="F41" s="63">
        <f>E12</f>
        <v>0</v>
      </c>
      <c r="K41" s="62"/>
      <c r="L41" s="64">
        <f>L42+M42</f>
        <v>0</v>
      </c>
      <c r="M41" s="64" t="e">
        <f>K12</f>
        <v>#DIV/0!</v>
      </c>
    </row>
    <row r="42" spans="4:13" x14ac:dyDescent="0.2">
      <c r="D42" s="62" t="str">
        <f>$D$11</f>
        <v>Direct Material</v>
      </c>
      <c r="E42" s="63">
        <v>0</v>
      </c>
      <c r="F42" s="63">
        <f>E11</f>
        <v>0</v>
      </c>
      <c r="K42" s="62"/>
      <c r="L42" s="64">
        <v>0</v>
      </c>
      <c r="M42" s="64">
        <f>K11</f>
        <v>0</v>
      </c>
    </row>
  </sheetData>
  <mergeCells count="1">
    <mergeCell ref="V11:W11"/>
  </mergeCells>
  <pageMargins left="0.75" right="0.75" top="1" bottom="1" header="0.5" footer="0.5"/>
  <pageSetup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GridLines="0" zoomScale="95" workbookViewId="0"/>
  </sheetViews>
  <sheetFormatPr defaultColWidth="9.109375" defaultRowHeight="11.4" x14ac:dyDescent="0.2"/>
  <cols>
    <col min="1" max="1" width="2.109375" style="2" customWidth="1"/>
    <col min="2" max="2" width="25" style="2" customWidth="1"/>
    <col min="3" max="3" width="3.44140625" style="2" customWidth="1"/>
    <col min="4" max="4" width="24" style="1" customWidth="1"/>
    <col min="5" max="6" width="10.88671875" style="1" customWidth="1"/>
    <col min="7" max="7" width="21.109375" style="2" customWidth="1"/>
    <col min="8" max="8" width="3.109375" style="2" customWidth="1"/>
    <col min="9" max="9" width="17.44140625" style="2" customWidth="1"/>
    <col min="10" max="10" width="6" style="2" customWidth="1"/>
    <col min="11" max="11" width="24.33203125" style="2" customWidth="1"/>
    <col min="12" max="12" width="4" style="2" customWidth="1"/>
    <col min="13" max="13" width="24.33203125" style="2" customWidth="1"/>
    <col min="14" max="14" width="3" style="2" customWidth="1"/>
    <col min="15" max="15" width="21.33203125" style="2" customWidth="1"/>
    <col min="16" max="16" width="12.44140625" style="2" bestFit="1" customWidth="1"/>
    <col min="17" max="17" width="3" style="2" customWidth="1"/>
    <col min="18" max="18" width="6.88671875" style="2" customWidth="1"/>
    <col min="19" max="19" width="12.33203125" style="2" customWidth="1"/>
    <col min="20" max="20" width="13" style="2" customWidth="1"/>
    <col min="21" max="21" width="3.109375" style="2" customWidth="1"/>
    <col min="22" max="23" width="13.44140625" style="2" customWidth="1"/>
    <col min="24" max="24" width="3" style="2" customWidth="1"/>
    <col min="25" max="25" width="55.33203125" style="2" customWidth="1"/>
    <col min="26" max="16384" width="9.109375" style="2"/>
  </cols>
  <sheetData>
    <row r="1" spans="1:25" ht="17.399999999999999" x14ac:dyDescent="0.3">
      <c r="B1" s="26" t="s">
        <v>8</v>
      </c>
    </row>
    <row r="2" spans="1:25" x14ac:dyDescent="0.2">
      <c r="A2" s="3"/>
    </row>
    <row r="3" spans="1:25" x14ac:dyDescent="0.2">
      <c r="A3" s="3"/>
    </row>
    <row r="4" spans="1:25" x14ac:dyDescent="0.2">
      <c r="A4" s="3"/>
    </row>
    <row r="5" spans="1:25" x14ac:dyDescent="0.2">
      <c r="A5" s="3"/>
    </row>
    <row r="6" spans="1:25" ht="18" customHeight="1" x14ac:dyDescent="0.2">
      <c r="A6" s="3"/>
      <c r="B6" s="8"/>
      <c r="C6" s="8"/>
      <c r="D6" s="9"/>
      <c r="E6" s="9"/>
      <c r="F6" s="9"/>
    </row>
    <row r="7" spans="1:25" x14ac:dyDescent="0.2">
      <c r="A7" s="3"/>
      <c r="B7" s="8"/>
      <c r="C7" s="8"/>
      <c r="D7" s="9"/>
      <c r="E7" s="9"/>
      <c r="F7" s="9"/>
    </row>
    <row r="8" spans="1:25" x14ac:dyDescent="0.2">
      <c r="A8" s="3"/>
    </row>
    <row r="9" spans="1:25" x14ac:dyDescent="0.2">
      <c r="I9" s="10"/>
      <c r="J9" s="10"/>
      <c r="K9" s="10"/>
      <c r="L9" s="10"/>
      <c r="M9" s="10"/>
      <c r="N9" s="10"/>
      <c r="O9" s="10"/>
    </row>
    <row r="10" spans="1:25" x14ac:dyDescent="0.2">
      <c r="I10" s="10"/>
      <c r="J10" s="10"/>
      <c r="K10" s="29"/>
      <c r="L10" s="10"/>
      <c r="M10" s="11"/>
      <c r="N10" s="10"/>
      <c r="P10" s="13"/>
    </row>
    <row r="11" spans="1:25" x14ac:dyDescent="0.2">
      <c r="B11" s="30">
        <v>326199</v>
      </c>
      <c r="C11" s="5"/>
      <c r="D11" s="40" t="s">
        <v>0</v>
      </c>
      <c r="E11" s="66">
        <v>0.46710024662170863</v>
      </c>
      <c r="F11" s="32"/>
      <c r="G11" s="33">
        <v>1.28</v>
      </c>
      <c r="H11" s="34"/>
      <c r="I11" s="35"/>
      <c r="J11" s="36"/>
      <c r="K11" s="35">
        <f>G11</f>
        <v>1.28</v>
      </c>
      <c r="L11" s="37"/>
      <c r="M11" s="38"/>
      <c r="N11" s="12"/>
      <c r="P11" s="15"/>
      <c r="Q11" s="15"/>
      <c r="T11" s="15"/>
      <c r="V11" s="74"/>
      <c r="W11" s="74"/>
      <c r="Y11" s="15"/>
    </row>
    <row r="12" spans="1:25" x14ac:dyDescent="0.2">
      <c r="B12" s="30"/>
      <c r="C12" s="5"/>
      <c r="D12" s="4" t="s">
        <v>1</v>
      </c>
      <c r="E12" s="67">
        <v>0.11419370087062519</v>
      </c>
      <c r="F12" s="27"/>
      <c r="G12" s="4"/>
      <c r="I12" s="28"/>
      <c r="J12" s="24"/>
      <c r="K12" s="28">
        <f>$I$17*E12</f>
        <v>0.31292626833652171</v>
      </c>
      <c r="L12" s="12"/>
      <c r="M12" s="14"/>
      <c r="N12" s="12"/>
      <c r="V12" s="12"/>
      <c r="W12" s="12"/>
    </row>
    <row r="13" spans="1:25" ht="12" customHeight="1" x14ac:dyDescent="0.2">
      <c r="B13" s="30"/>
      <c r="C13" s="6"/>
      <c r="D13" s="68" t="s">
        <v>3</v>
      </c>
      <c r="E13" s="69">
        <v>0.20370605250766621</v>
      </c>
      <c r="F13" s="55"/>
      <c r="G13" s="56"/>
      <c r="H13" s="57"/>
      <c r="I13" s="58"/>
      <c r="J13" s="59"/>
      <c r="K13" s="58">
        <f t="shared" ref="K13:K16" si="0">$I$17*E13</f>
        <v>0.55821796091018083</v>
      </c>
      <c r="L13" s="60"/>
      <c r="M13" s="61"/>
      <c r="N13" s="39"/>
      <c r="T13" s="17"/>
      <c r="V13" s="18"/>
      <c r="W13" s="18"/>
    </row>
    <row r="14" spans="1:25" x14ac:dyDescent="0.2">
      <c r="B14" s="30"/>
      <c r="C14" s="6"/>
      <c r="D14" s="70" t="s">
        <v>2</v>
      </c>
      <c r="E14" s="67">
        <v>0.78500000000000003</v>
      </c>
      <c r="F14" s="27"/>
      <c r="G14" s="4"/>
      <c r="I14" s="28"/>
      <c r="J14" s="25"/>
      <c r="K14" s="28">
        <f t="shared" si="0"/>
        <v>2.1511442292467025</v>
      </c>
      <c r="L14" s="23"/>
      <c r="M14" s="14"/>
      <c r="N14" s="16"/>
      <c r="T14" s="17"/>
      <c r="V14" s="18"/>
      <c r="W14" s="18"/>
    </row>
    <row r="15" spans="1:25" ht="12.75" customHeight="1" x14ac:dyDescent="0.2">
      <c r="B15" s="31"/>
      <c r="C15" s="7"/>
      <c r="D15" s="40" t="s">
        <v>4</v>
      </c>
      <c r="E15" s="66">
        <v>0.17699999999999996</v>
      </c>
      <c r="F15" s="32"/>
      <c r="G15" s="40"/>
      <c r="H15" s="34"/>
      <c r="I15" s="35"/>
      <c r="J15" s="41"/>
      <c r="K15" s="35">
        <f t="shared" si="0"/>
        <v>0.48503506825053028</v>
      </c>
      <c r="L15" s="42"/>
      <c r="M15" s="38"/>
      <c r="N15" s="19"/>
      <c r="T15" s="17"/>
      <c r="V15" s="18"/>
      <c r="W15" s="18"/>
    </row>
    <row r="16" spans="1:25" ht="12" thickBot="1" x14ac:dyDescent="0.25">
      <c r="B16" s="31"/>
      <c r="C16" s="5"/>
      <c r="D16" s="49" t="s">
        <v>6</v>
      </c>
      <c r="E16" s="71">
        <v>3.7999999999999999E-2</v>
      </c>
      <c r="F16" s="48"/>
      <c r="G16" s="49"/>
      <c r="H16" s="50"/>
      <c r="I16" s="51"/>
      <c r="J16" s="52"/>
      <c r="K16" s="53">
        <f t="shared" si="0"/>
        <v>0.10413182256226075</v>
      </c>
      <c r="L16" s="51"/>
      <c r="M16" s="54"/>
      <c r="Y16" s="20"/>
    </row>
    <row r="17" spans="2:17" ht="18.75" customHeight="1" x14ac:dyDescent="0.2">
      <c r="B17" s="31"/>
      <c r="C17" s="5"/>
      <c r="D17" s="72" t="s">
        <v>5</v>
      </c>
      <c r="E17" s="73">
        <v>1</v>
      </c>
      <c r="F17" s="43"/>
      <c r="G17" s="44"/>
      <c r="H17" s="34"/>
      <c r="I17" s="45">
        <f>G11/E11</f>
        <v>2.7403111200594936</v>
      </c>
      <c r="J17" s="34"/>
      <c r="K17" s="45">
        <f>I17</f>
        <v>2.7403111200594936</v>
      </c>
      <c r="L17" s="46"/>
      <c r="M17" s="47"/>
    </row>
    <row r="18" spans="2:17" x14ac:dyDescent="0.2">
      <c r="I18" s="11"/>
      <c r="J18" s="11"/>
      <c r="O18" s="21"/>
    </row>
    <row r="19" spans="2:17" x14ac:dyDescent="0.2">
      <c r="I19" s="11"/>
      <c r="J19" s="11"/>
      <c r="P19" s="22"/>
      <c r="Q19" s="22"/>
    </row>
    <row r="20" spans="2:17" x14ac:dyDescent="0.2">
      <c r="K20" s="1"/>
      <c r="L20" s="1"/>
      <c r="M20" s="1"/>
    </row>
    <row r="21" spans="2:17" x14ac:dyDescent="0.2">
      <c r="K21" s="1"/>
      <c r="L21" s="1"/>
      <c r="M21" s="1"/>
    </row>
    <row r="22" spans="2:17" x14ac:dyDescent="0.2">
      <c r="K22" s="1"/>
      <c r="L22" s="1"/>
      <c r="M22" s="1"/>
    </row>
    <row r="23" spans="2:17" x14ac:dyDescent="0.2">
      <c r="K23" s="1"/>
      <c r="L23" s="1"/>
      <c r="M23" s="1"/>
    </row>
    <row r="24" spans="2:17" x14ac:dyDescent="0.2">
      <c r="K24" s="1"/>
      <c r="L24" s="1"/>
      <c r="M24" s="1"/>
    </row>
    <row r="25" spans="2:17" x14ac:dyDescent="0.2">
      <c r="K25" s="1"/>
      <c r="L25" s="1"/>
      <c r="M25" s="1"/>
    </row>
    <row r="26" spans="2:17" x14ac:dyDescent="0.2">
      <c r="K26" s="1"/>
      <c r="L26" s="1"/>
      <c r="M26" s="1"/>
    </row>
    <row r="27" spans="2:17" x14ac:dyDescent="0.2">
      <c r="K27" s="1"/>
      <c r="L27" s="1"/>
      <c r="M27" s="1"/>
    </row>
    <row r="28" spans="2:17" x14ac:dyDescent="0.2">
      <c r="K28" s="1"/>
      <c r="L28" s="1"/>
      <c r="M28" s="1"/>
    </row>
    <row r="29" spans="2:17" x14ac:dyDescent="0.2">
      <c r="K29" s="1"/>
      <c r="L29" s="1"/>
      <c r="M29" s="1"/>
    </row>
    <row r="30" spans="2:17" x14ac:dyDescent="0.2">
      <c r="K30" s="1"/>
      <c r="L30" s="1"/>
      <c r="M30" s="1"/>
    </row>
    <row r="31" spans="2:17" x14ac:dyDescent="0.2">
      <c r="K31" s="1"/>
      <c r="L31" s="1"/>
      <c r="M31" s="1"/>
    </row>
    <row r="32" spans="2:17" x14ac:dyDescent="0.2">
      <c r="K32" s="1"/>
      <c r="L32" s="1"/>
      <c r="M32" s="1"/>
    </row>
    <row r="33" spans="4:13" x14ac:dyDescent="0.2">
      <c r="K33" s="1"/>
      <c r="L33" s="1"/>
      <c r="M33" s="1"/>
    </row>
    <row r="34" spans="4:13" x14ac:dyDescent="0.2">
      <c r="K34" s="1"/>
      <c r="L34" s="1"/>
      <c r="M34" s="1"/>
    </row>
    <row r="35" spans="4:13" x14ac:dyDescent="0.2">
      <c r="K35" s="1"/>
      <c r="L35" s="1"/>
      <c r="M35" s="1"/>
    </row>
    <row r="36" spans="4:13" x14ac:dyDescent="0.2">
      <c r="D36" s="62" t="s">
        <v>7</v>
      </c>
      <c r="E36" s="62"/>
      <c r="F36" s="62"/>
      <c r="K36" s="62" t="s">
        <v>7</v>
      </c>
      <c r="L36" s="62"/>
      <c r="M36" s="62"/>
    </row>
    <row r="37" spans="4:13" x14ac:dyDescent="0.2">
      <c r="D37" s="62" t="str">
        <f>$D$17</f>
        <v>SHOULD COST</v>
      </c>
      <c r="E37" s="63">
        <v>0</v>
      </c>
      <c r="F37" s="63">
        <f>E38+F38</f>
        <v>0.99999999999999989</v>
      </c>
      <c r="K37" s="62"/>
      <c r="L37" s="64">
        <v>0</v>
      </c>
      <c r="M37" s="64">
        <f>L38+M38</f>
        <v>2.7403111200594936</v>
      </c>
    </row>
    <row r="38" spans="4:13" x14ac:dyDescent="0.2">
      <c r="D38" s="62" t="str">
        <f>$D$16</f>
        <v>Profit Before Tax (PBT)</v>
      </c>
      <c r="E38" s="63">
        <f>E39+F39</f>
        <v>0.96199999999999986</v>
      </c>
      <c r="F38" s="63">
        <f>E16</f>
        <v>3.7999999999999999E-2</v>
      </c>
      <c r="K38" s="62"/>
      <c r="L38" s="64">
        <f>L39+M39</f>
        <v>2.6361792974972329</v>
      </c>
      <c r="M38" s="64">
        <f>K16</f>
        <v>0.10413182256226075</v>
      </c>
    </row>
    <row r="39" spans="4:13" x14ac:dyDescent="0.2">
      <c r="D39" s="62" t="str">
        <f>$D$15</f>
        <v xml:space="preserve">GSA &amp; Other Expenses </v>
      </c>
      <c r="E39" s="63">
        <f>E40+F40</f>
        <v>0.78499999999999992</v>
      </c>
      <c r="F39" s="63">
        <f>E15</f>
        <v>0.17699999999999996</v>
      </c>
      <c r="K39" s="62"/>
      <c r="L39" s="64">
        <f>L40+M40</f>
        <v>2.1511442292467025</v>
      </c>
      <c r="M39" s="64">
        <f>K15</f>
        <v>0.48503506825053028</v>
      </c>
    </row>
    <row r="40" spans="4:13" x14ac:dyDescent="0.2">
      <c r="D40" s="62" t="str">
        <f>$D$13</f>
        <v>Manufacturing Overhead (MOH)</v>
      </c>
      <c r="E40" s="63">
        <f>E41+F41</f>
        <v>0.58129394749233376</v>
      </c>
      <c r="F40" s="63">
        <f>E13</f>
        <v>0.20370605250766621</v>
      </c>
      <c r="K40" s="62"/>
      <c r="L40" s="64">
        <f>L41+M41</f>
        <v>1.5929262683365217</v>
      </c>
      <c r="M40" s="64">
        <f>K13</f>
        <v>0.55821796091018083</v>
      </c>
    </row>
    <row r="41" spans="4:13" x14ac:dyDescent="0.2">
      <c r="D41" s="62" t="str">
        <f>$D$12</f>
        <v>Direct Labor</v>
      </c>
      <c r="E41" s="63">
        <f>E42+F42</f>
        <v>0.46710024662170863</v>
      </c>
      <c r="F41" s="63">
        <f>E12</f>
        <v>0.11419370087062519</v>
      </c>
      <c r="K41" s="62"/>
      <c r="L41" s="64">
        <f>L42+M42</f>
        <v>1.28</v>
      </c>
      <c r="M41" s="64">
        <f>K12</f>
        <v>0.31292626833652171</v>
      </c>
    </row>
    <row r="42" spans="4:13" x14ac:dyDescent="0.2">
      <c r="D42" s="62" t="str">
        <f>$D$11</f>
        <v>Direct Material</v>
      </c>
      <c r="E42" s="63">
        <v>0</v>
      </c>
      <c r="F42" s="63">
        <f>E11</f>
        <v>0.46710024662170863</v>
      </c>
      <c r="K42" s="62"/>
      <c r="L42" s="64">
        <v>0</v>
      </c>
      <c r="M42" s="64">
        <f>K11</f>
        <v>1.28</v>
      </c>
    </row>
  </sheetData>
  <mergeCells count="1">
    <mergeCell ref="V11:W11"/>
  </mergeCells>
  <phoneticPr fontId="2" type="noConversion"/>
  <pageMargins left="0.75" right="0.75" top="1" bottom="1" header="0.5" footer="0.5"/>
  <pageSetup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Should Cost template</vt:lpstr>
      <vt:lpstr>Should Cost 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2015-04-14T11:35:46Z</dcterms:created>
  <dcterms:modified xsi:type="dcterms:W3CDTF">2015-04-14T11:37:10Z</dcterms:modified>
</cp:coreProperties>
</file>